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017" sheetId="2" r:id="rId1"/>
    <sheet name="2018-2019" sheetId="1" r:id="rId2"/>
  </sheets>
  <definedNames>
    <definedName name="_xlnm.Print_Area" localSheetId="0">'2017'!$B$1:$D$47</definedName>
    <definedName name="_xlnm.Print_Area" localSheetId="1">'2018-2019'!$B$1:$E$46</definedName>
  </definedNames>
  <calcPr calcId="145621"/>
</workbook>
</file>

<file path=xl/calcChain.xml><?xml version="1.0" encoding="utf-8"?>
<calcChain xmlns="http://schemas.openxmlformats.org/spreadsheetml/2006/main">
  <c r="D35" i="2" l="1"/>
  <c r="D12" i="2"/>
  <c r="D43" i="2"/>
  <c r="E39" i="1"/>
  <c r="D39" i="1"/>
  <c r="E41" i="1"/>
  <c r="D41" i="1"/>
  <c r="E34" i="1"/>
  <c r="D34" i="1"/>
  <c r="E30" i="1"/>
  <c r="E29" i="1" s="1"/>
  <c r="D30" i="1"/>
  <c r="D29" i="1" s="1"/>
  <c r="E26" i="1"/>
  <c r="E24" i="1" s="1"/>
  <c r="D26" i="1"/>
  <c r="D24" i="1" s="1"/>
  <c r="E22" i="1"/>
  <c r="E21" i="1" s="1"/>
  <c r="D21" i="1"/>
  <c r="D16" i="1"/>
  <c r="D12" i="1"/>
  <c r="D11" i="1" s="1"/>
  <c r="D36" i="1" s="1"/>
  <c r="D30" i="2"/>
  <c r="D29" i="2" s="1"/>
  <c r="D21" i="2"/>
  <c r="D17" i="2"/>
  <c r="D16" i="2" s="1"/>
  <c r="D45" i="2"/>
  <c r="D42" i="2" s="1"/>
  <c r="D41" i="2" s="1"/>
  <c r="D38" i="2"/>
  <c r="D26" i="2"/>
  <c r="D24" i="2" s="1"/>
  <c r="D11" i="2"/>
  <c r="E16" i="1"/>
  <c r="E12" i="1"/>
  <c r="E11" i="1" s="1"/>
  <c r="E36" i="1" s="1"/>
  <c r="D40" i="2" l="1"/>
  <c r="D47" i="2"/>
  <c r="D38" i="1"/>
  <c r="D37" i="1" s="1"/>
  <c r="D43" i="1" s="1"/>
  <c r="E38" i="1"/>
  <c r="E37" i="1" s="1"/>
  <c r="E43" i="1" s="1"/>
</calcChain>
</file>

<file path=xl/sharedStrings.xml><?xml version="1.0" encoding="utf-8"?>
<sst xmlns="http://schemas.openxmlformats.org/spreadsheetml/2006/main" count="159" uniqueCount="93">
  <si>
    <t xml:space="preserve">ДОХОДЫ, ВСЕГО </t>
  </si>
  <si>
    <t>БЕЗВОЗМЕЗДНЫЕ ПОСТУПЛЕНИЯ, ВСЕГО</t>
  </si>
  <si>
    <t>Безвозмездные поступления от других бюджетов бюджетной системы Российской Федерации</t>
  </si>
  <si>
    <t>ИТОГО ДОХОДОВ</t>
  </si>
  <si>
    <t>1 01 00000 00 0000 000</t>
  </si>
  <si>
    <t>1 01 02000 01 0000 110</t>
  </si>
  <si>
    <t>1 01 02010 01 0000 110</t>
  </si>
  <si>
    <t>1 01 02020 01 0000 110</t>
  </si>
  <si>
    <t>1 01 02030 01 0000 110</t>
  </si>
  <si>
    <t>1 05 00000 00 0000 000</t>
  </si>
  <si>
    <t>1 05 03000 01 0000 110</t>
  </si>
  <si>
    <t>1 06 00000 00 0000 000</t>
  </si>
  <si>
    <t>1 06 06000 00 0000 000</t>
  </si>
  <si>
    <t>1 11 00000 00 0000 000</t>
  </si>
  <si>
    <t>1 11 05000 00 0000 120</t>
  </si>
  <si>
    <t>2 00 00000 00 0000 000</t>
  </si>
  <si>
    <t>2 02 00000 00 0000 000</t>
  </si>
  <si>
    <t>2 02 01001 00 0000 151</t>
  </si>
  <si>
    <t xml:space="preserve"> 1 16 51040 02 0000 140</t>
  </si>
  <si>
    <t>1 03 02000 01 0000 110</t>
  </si>
  <si>
    <t>1 03 00000 00 0000 000</t>
  </si>
  <si>
    <t>1 16 00000 00 0000 000</t>
  </si>
  <si>
    <t>2 02 03000 00 0000 151</t>
  </si>
  <si>
    <t>(тыс. руб.)</t>
  </si>
  <si>
    <t>от  «______» __________________2013 г.  № _____</t>
  </si>
  <si>
    <t>к решению МК  Сибирцевского</t>
  </si>
  <si>
    <t xml:space="preserve">городского поселения от   </t>
  </si>
  <si>
    <t xml:space="preserve"> Единый сельскохозяйственный налог</t>
  </si>
  <si>
    <t xml:space="preserve">    1 05 03010 01 0000 110</t>
  </si>
  <si>
    <t>1 06 01030 13 0000 110</t>
  </si>
  <si>
    <t>Земельный налог с организаций, ообладающих земельным участком, расположенным в границах городских поселений</t>
  </si>
  <si>
    <t xml:space="preserve">   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</si>
  <si>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</si>
  <si>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   1 06 06043 13 0000 110</t>
  </si>
  <si>
    <t>1 11 05013 13 0000 120</t>
  </si>
  <si>
    <t>1 14 06013 13 0000 430</t>
  </si>
  <si>
    <t>2 02 01001 13 0000 151</t>
  </si>
  <si>
    <t>2 02 03015 13 0000 151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</si>
  <si>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</si>
  <si>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Объем доходов Сибирцевского городского поселения </t>
  </si>
  <si>
    <t>в 2017 году</t>
  </si>
  <si>
    <t>Налог на доходы физических лиц с доходов, полученных с физическими лицами в соответствии со статьей 228 НК Российской Федерации</t>
  </si>
  <si>
    <t xml:space="preserve"> Налоги на совокупный доход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</si>
  <si>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</si>
  <si>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1 03 02230 01 0000 110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</si>
  <si>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</si>
  <si>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</si>
  <si>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</si>
  <si>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</si>
  <si>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1 03 02250 01 0000 110</t>
  </si>
  <si>
    <t xml:space="preserve"> Налоги на имущество</t>
  </si>
  <si>
    <t xml:space="preserve"> Земельный налог, всего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</si>
  <si>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</si>
  <si>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</si>
  <si>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</si>
  <si>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</si>
  <si>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Штрафы, санкции, возмещение ущерба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</si>
  <si>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</si>
  <si>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Денежные взыскания (штрафы), установленные законами  субъектов Российской Федерации за несоблюдение муниципальных правовых актов, зачисляемые в бюджеты
поселений</t>
  </si>
  <si>
    <t>Налоги на прибыль, доходы</t>
  </si>
  <si>
    <t>Налог на доходы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</si>
  <si>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1 и 228 Налогового кодекса Российской Федерации 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</si>
  <si>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</si>
  <si>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РФ</t>
  </si>
  <si>
    <t xml:space="preserve">    1 11 09045 13 0000 120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</si>
  <si>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</si>
  <si>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</si>
  <si>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субъектов Российской Федерации и  муниципальных образований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</si>
  <si>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</si>
  <si>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Наименование </t>
  </si>
  <si>
    <t>Код  бюджетной классификации Российской Федерации</t>
  </si>
  <si>
    <t>Сумма на 2018 год</t>
  </si>
  <si>
    <t>Штрафы, санкции, возмещение ущерба</t>
  </si>
  <si>
    <t>Сумма на 2019  год</t>
  </si>
  <si>
    <t>в 2018 - 2019 г.г.</t>
  </si>
  <si>
    <t>Сумма на 2017 год</t>
  </si>
  <si>
    <t>Приложение №6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</si>
  <si>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</si>
  <si>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09.12.2016 г. №82</t>
  </si>
  <si>
    <t>Приложение №2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</si>
  <si>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</si>
  <si>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</si>
  <si>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</si>
  <si>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1 14 02050 13 0000 410</t>
  </si>
  <si>
    <t>ДОХОДЫ ОТ ПРОДАЖИ МАТЕРИАЛЬНЫХ И НЕМАТЕРИАЛЬНЫХ АКТИВОВ</t>
  </si>
  <si>
    <t>1 14 00000 00 0000 000</t>
  </si>
  <si>
    <t>ДОХОДЫ ОТ ОКАЗАНИЯ ПЛАТНЫХ УСЛУГ (РАБОТ) И КОМПЕНСАЦИИ ЗАТРАТ ГОСУДАРСТВА</t>
  </si>
  <si>
    <t>1 13 00000 00 0000 000</t>
  </si>
  <si>
    <t>2 02 15001 00 0000 151</t>
  </si>
  <si>
    <t>2 02 15001 13 0000 151</t>
  </si>
  <si>
    <t>2 02 35118 13 0000 151</t>
  </si>
  <si>
    <t xml:space="preserve">городского поселения   </t>
  </si>
  <si>
    <t xml:space="preserve">                                                                   от 31.01.2017г. №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</si>
</sst>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2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tabSelected="1" topLeftCell="A44" workbookViewId="0">
      <selection activeCell="C34" sqref="C34"/>
    </sheetView>
  </sheetViews>
  <sheetFormatPr defaultRowHeight="15" x14ac:dyDescent="0.25"/>
  <cols>
    <col min="1" max="1" width="9.140625" style="2"/>
    <col min="2" max="2" width="55.85546875" style="2" customWidth="1"/>
    <col min="3" max="3" width="26.7109375" style="1" customWidth="1"/>
    <col min="4" max="4" width="15.85546875" style="11" customWidth="1"/>
    <col min="5" max="16384" width="9.140625" style="2"/>
  </cols>
  <sheetData>
    <row r="1" spans="2:6" x14ac:dyDescent="0.25">
      <c r="B1" s="36"/>
      <c r="C1" s="34"/>
      <c r="D1" s="9" t="s">
        <v>79</v>
      </c>
      <c r="E1" s="36"/>
      <c r="F1" s="36"/>
    </row>
    <row r="2" spans="2:6" x14ac:dyDescent="0.25">
      <c r="B2" s="36"/>
      <c r="C2" s="34"/>
      <c r="D2" s="9" t="s">
        <v>25</v>
      </c>
      <c r="E2" s="36"/>
      <c r="F2" s="36"/>
    </row>
    <row r="3" spans="2:6" ht="12" customHeight="1" x14ac:dyDescent="0.25">
      <c r="B3" s="36"/>
      <c r="C3" s="35"/>
      <c r="D3" s="9" t="s">
        <v>91</v>
      </c>
      <c r="E3" s="36"/>
      <c r="F3" s="36"/>
    </row>
    <row r="4" spans="2:6" ht="15" hidden="1" customHeight="1" x14ac:dyDescent="0.25">
      <c r="B4" s="36"/>
      <c r="C4" s="34"/>
      <c r="D4" s="9" t="s">
        <v>24</v>
      </c>
      <c r="E4" s="36"/>
      <c r="F4" s="36"/>
    </row>
    <row r="5" spans="2:6" x14ac:dyDescent="0.25">
      <c r="B5" s="36"/>
      <c r="C5" s="34" t="s">
        <v>92</v>
      </c>
      <c r="D5" s="9"/>
      <c r="E5" s="36"/>
      <c r="F5" s="36"/>
    </row>
    <row r="6" spans="2:6" ht="18.75" x14ac:dyDescent="0.3">
      <c r="B6" s="40" t="s">
        <v>39</v>
      </c>
      <c r="C6" s="40"/>
      <c r="D6" s="40"/>
      <c r="E6" s="40"/>
    </row>
    <row r="7" spans="2:6" ht="18.75" x14ac:dyDescent="0.3">
      <c r="B7" s="40" t="s">
        <v>40</v>
      </c>
      <c r="C7" s="41"/>
      <c r="D7" s="41"/>
    </row>
    <row r="8" spans="2:6" ht="10.5" customHeight="1" x14ac:dyDescent="0.25">
      <c r="B8" s="41"/>
      <c r="C8" s="41"/>
      <c r="D8" s="41"/>
    </row>
    <row r="9" spans="2:6" ht="16.5" hidden="1" x14ac:dyDescent="0.25">
      <c r="D9" s="10" t="s">
        <v>23</v>
      </c>
    </row>
    <row r="10" spans="2:6" s="3" customFormat="1" ht="60" customHeight="1" x14ac:dyDescent="0.25">
      <c r="B10" s="14" t="s">
        <v>69</v>
      </c>
      <c r="C10" s="23" t="s">
        <v>70</v>
      </c>
      <c r="D10" s="15" t="s">
        <v>75</v>
      </c>
    </row>
    <row r="11" spans="2:6" s="4" customFormat="1" ht="15.75" x14ac:dyDescent="0.25">
      <c r="B11" s="27" t="s">
        <v>59</v>
      </c>
      <c r="C11" s="6" t="s">
        <v>4</v>
      </c>
      <c r="D11" s="20">
        <f>D12</f>
        <v>31892</v>
      </c>
    </row>
    <row r="12" spans="2:6" ht="15.75" x14ac:dyDescent="0.25">
      <c r="B12" s="17" t="s">
        <v>60</v>
      </c>
      <c r="C12" s="5" t="s">
        <v>5</v>
      </c>
      <c r="D12" s="21">
        <f>D13+D14+D15</f>
        <v>31892</v>
      </c>
    </row>
    <row r="13" spans="2:6" ht="76.5" customHeight="1" x14ac:dyDescent="0.25">
      <c r="B13" s="30" t="s">
        <v>61</v>
      </c>
      <c r="C13" s="5" t="s">
        <v>6</v>
      </c>
      <c r="D13" s="21">
        <v>31800</v>
      </c>
    </row>
    <row r="14" spans="2:6" ht="110.25" customHeight="1" x14ac:dyDescent="0.25">
      <c r="B14" s="17" t="s">
        <v>77</v>
      </c>
      <c r="C14" s="5" t="s">
        <v>7</v>
      </c>
      <c r="D14" s="21">
        <v>40</v>
      </c>
    </row>
    <row r="15" spans="2:6" ht="50.25" customHeight="1" x14ac:dyDescent="0.25">
      <c r="B15" s="17" t="s">
        <v>41</v>
      </c>
      <c r="C15" s="5" t="s">
        <v>8</v>
      </c>
      <c r="D15" s="21">
        <v>52</v>
      </c>
    </row>
    <row r="16" spans="2:6" s="4" customFormat="1" ht="33" customHeight="1" x14ac:dyDescent="0.25">
      <c r="B16" s="16" t="s">
        <v>63</v>
      </c>
      <c r="C16" s="6" t="s">
        <v>20</v>
      </c>
      <c r="D16" s="20">
        <f>D17</f>
        <v>4303</v>
      </c>
    </row>
    <row r="17" spans="2:4" ht="39.75" customHeight="1" x14ac:dyDescent="0.25">
      <c r="B17" s="17" t="s">
        <v>45</v>
      </c>
      <c r="C17" s="5" t="s">
        <v>19</v>
      </c>
      <c r="D17" s="21">
        <f>D18+D19+D20</f>
        <v>4303</v>
      </c>
    </row>
    <row r="18" spans="2:4" ht="95.25" customHeight="1" x14ac:dyDescent="0.25">
      <c r="B18" s="25" t="s">
        <v>43</v>
      </c>
      <c r="C18" s="5" t="s">
        <v>44</v>
      </c>
      <c r="D18" s="21">
        <v>1469</v>
      </c>
    </row>
    <row r="19" spans="2:4" ht="105" customHeight="1" x14ac:dyDescent="0.25">
      <c r="B19" s="24" t="s">
        <v>46</v>
      </c>
      <c r="C19" s="5" t="s">
        <v>47</v>
      </c>
      <c r="D19" s="21">
        <v>15</v>
      </c>
    </row>
    <row r="20" spans="2:4" ht="78" customHeight="1" x14ac:dyDescent="0.25">
      <c r="B20" s="24" t="s">
        <v>48</v>
      </c>
      <c r="C20" s="5" t="s">
        <v>49</v>
      </c>
      <c r="D20" s="21">
        <v>2819</v>
      </c>
    </row>
    <row r="21" spans="2:4" s="4" customFormat="1" ht="15.75" x14ac:dyDescent="0.25">
      <c r="B21" s="16" t="s">
        <v>42</v>
      </c>
      <c r="C21" s="6" t="s">
        <v>9</v>
      </c>
      <c r="D21" s="20">
        <f>D22</f>
        <v>50</v>
      </c>
    </row>
    <row r="22" spans="2:4" ht="15.75" x14ac:dyDescent="0.25">
      <c r="B22" s="17" t="s">
        <v>27</v>
      </c>
      <c r="C22" s="5" t="s">
        <v>10</v>
      </c>
      <c r="D22" s="21">
        <v>50</v>
      </c>
    </row>
    <row r="23" spans="2:4" s="4" customFormat="1" ht="15.75" x14ac:dyDescent="0.25">
      <c r="B23" s="7" t="s">
        <v>27</v>
      </c>
      <c r="C23" s="42" t="s">
        <v>28</v>
      </c>
      <c r="D23" s="21">
        <v>50</v>
      </c>
    </row>
    <row r="24" spans="2:4" ht="15.75" x14ac:dyDescent="0.25">
      <c r="B24" s="16" t="s">
        <v>50</v>
      </c>
      <c r="C24" s="6" t="s">
        <v>11</v>
      </c>
      <c r="D24" s="20">
        <f>D25+D26</f>
        <v>9250</v>
      </c>
    </row>
    <row r="25" spans="2:4" ht="47.25" x14ac:dyDescent="0.25">
      <c r="B25" s="17" t="s">
        <v>57</v>
      </c>
      <c r="C25" s="5" t="s">
        <v>29</v>
      </c>
      <c r="D25" s="21">
        <v>750</v>
      </c>
    </row>
    <row r="26" spans="2:4" ht="15.75" x14ac:dyDescent="0.25">
      <c r="B26" s="18" t="s">
        <v>51</v>
      </c>
      <c r="C26" s="5" t="s">
        <v>12</v>
      </c>
      <c r="D26" s="21">
        <f>D27+D28</f>
        <v>8500</v>
      </c>
    </row>
    <row r="27" spans="2:4" ht="45" x14ac:dyDescent="0.25">
      <c r="B27" s="8" t="s">
        <v>30</v>
      </c>
      <c r="C27" s="42" t="s">
        <v>31</v>
      </c>
      <c r="D27" s="32">
        <v>6800</v>
      </c>
    </row>
    <row r="28" spans="2:4" s="4" customFormat="1" ht="30.75" customHeight="1" x14ac:dyDescent="0.25">
      <c r="B28" s="8" t="s">
        <v>32</v>
      </c>
      <c r="C28" s="42" t="s">
        <v>33</v>
      </c>
      <c r="D28" s="32">
        <v>1700</v>
      </c>
    </row>
    <row r="29" spans="2:4" ht="33.75" customHeight="1" x14ac:dyDescent="0.25">
      <c r="B29" s="19" t="s">
        <v>52</v>
      </c>
      <c r="C29" s="6" t="s">
        <v>13</v>
      </c>
      <c r="D29" s="20">
        <f>D30</f>
        <v>8600</v>
      </c>
    </row>
    <row r="30" spans="2:4" ht="90" customHeight="1" x14ac:dyDescent="0.25">
      <c r="B30" s="8" t="s">
        <v>53</v>
      </c>
      <c r="C30" s="5" t="s">
        <v>14</v>
      </c>
      <c r="D30" s="21">
        <f>D31+D32</f>
        <v>8600</v>
      </c>
    </row>
    <row r="31" spans="2:4" ht="89.25" customHeight="1" x14ac:dyDescent="0.25">
      <c r="B31" s="8" t="s">
        <v>54</v>
      </c>
      <c r="C31" s="5" t="s">
        <v>34</v>
      </c>
      <c r="D31" s="29">
        <v>7100</v>
      </c>
    </row>
    <row r="32" spans="2:4" s="4" customFormat="1" ht="86.25" customHeight="1" x14ac:dyDescent="0.25">
      <c r="B32" s="7" t="s">
        <v>38</v>
      </c>
      <c r="C32" s="5" t="s">
        <v>64</v>
      </c>
      <c r="D32" s="21">
        <v>1500</v>
      </c>
    </row>
    <row r="33" spans="2:5" s="4" customFormat="1" ht="42" customHeight="1" x14ac:dyDescent="0.2">
      <c r="B33" s="38" t="s">
        <v>86</v>
      </c>
      <c r="C33" s="6" t="s">
        <v>87</v>
      </c>
      <c r="D33" s="20">
        <v>350</v>
      </c>
    </row>
    <row r="34" spans="2:5" s="4" customFormat="1" ht="33" customHeight="1" x14ac:dyDescent="0.25">
      <c r="B34" s="7" t="s">
        <v>80</v>
      </c>
      <c r="C34" s="5" t="s">
        <v>81</v>
      </c>
      <c r="D34" s="21">
        <v>350</v>
      </c>
    </row>
    <row r="35" spans="2:5" s="4" customFormat="1" ht="25.5" customHeight="1" x14ac:dyDescent="0.2">
      <c r="B35" s="38" t="s">
        <v>84</v>
      </c>
      <c r="C35" s="6" t="s">
        <v>85</v>
      </c>
      <c r="D35" s="20">
        <f>D36+D37</f>
        <v>1050</v>
      </c>
    </row>
    <row r="36" spans="2:5" s="4" customFormat="1" ht="90.75" customHeight="1" x14ac:dyDescent="0.25">
      <c r="B36" s="7" t="s">
        <v>82</v>
      </c>
      <c r="C36" s="37" t="s">
        <v>83</v>
      </c>
      <c r="D36" s="21">
        <v>450</v>
      </c>
    </row>
    <row r="37" spans="2:5" s="4" customFormat="1" ht="61.5" customHeight="1" x14ac:dyDescent="0.25">
      <c r="B37" s="39" t="s">
        <v>55</v>
      </c>
      <c r="C37" s="5" t="s">
        <v>35</v>
      </c>
      <c r="D37" s="21">
        <v>600</v>
      </c>
    </row>
    <row r="38" spans="2:5" s="4" customFormat="1" ht="18.75" customHeight="1" x14ac:dyDescent="0.25">
      <c r="B38" s="28" t="s">
        <v>56</v>
      </c>
      <c r="C38" s="6" t="s">
        <v>21</v>
      </c>
      <c r="D38" s="20">
        <f>SUM(D39:D39)</f>
        <v>121</v>
      </c>
    </row>
    <row r="39" spans="2:5" s="4" customFormat="1" ht="84" customHeight="1" x14ac:dyDescent="0.25">
      <c r="B39" s="18" t="s">
        <v>58</v>
      </c>
      <c r="C39" s="5" t="s">
        <v>18</v>
      </c>
      <c r="D39" s="21">
        <v>121</v>
      </c>
    </row>
    <row r="40" spans="2:5" s="4" customFormat="1" ht="15.75" x14ac:dyDescent="0.25">
      <c r="B40" s="19" t="s">
        <v>0</v>
      </c>
      <c r="C40" s="6"/>
      <c r="D40" s="20">
        <f>D11+D16+D21+D24+D33+D35+D38+D29</f>
        <v>55616</v>
      </c>
    </row>
    <row r="41" spans="2:5" s="4" customFormat="1" ht="15.75" x14ac:dyDescent="0.25">
      <c r="B41" s="19" t="s">
        <v>1</v>
      </c>
      <c r="C41" s="6" t="s">
        <v>15</v>
      </c>
      <c r="D41" s="20">
        <f>D42</f>
        <v>6646.91</v>
      </c>
    </row>
    <row r="42" spans="2:5" ht="31.5" x14ac:dyDescent="0.25">
      <c r="B42" s="19" t="s">
        <v>2</v>
      </c>
      <c r="C42" s="6" t="s">
        <v>16</v>
      </c>
      <c r="D42" s="20">
        <f>D43+D45</f>
        <v>6646.91</v>
      </c>
    </row>
    <row r="43" spans="2:5" ht="18.75" customHeight="1" x14ac:dyDescent="0.25">
      <c r="B43" s="18" t="s">
        <v>65</v>
      </c>
      <c r="C43" s="5" t="s">
        <v>88</v>
      </c>
      <c r="D43" s="21">
        <f>D44</f>
        <v>5950.91</v>
      </c>
    </row>
    <row r="44" spans="2:5" s="4" customFormat="1" ht="30" x14ac:dyDescent="0.25">
      <c r="B44" s="8" t="s">
        <v>66</v>
      </c>
      <c r="C44" s="5" t="s">
        <v>89</v>
      </c>
      <c r="D44" s="21">
        <v>5950.91</v>
      </c>
    </row>
    <row r="45" spans="2:5" ht="33" customHeight="1" x14ac:dyDescent="0.25">
      <c r="B45" s="18" t="s">
        <v>67</v>
      </c>
      <c r="C45" s="5" t="s">
        <v>22</v>
      </c>
      <c r="D45" s="20">
        <f>D46</f>
        <v>696</v>
      </c>
      <c r="E45" s="12"/>
    </row>
    <row r="46" spans="2:5" s="4" customFormat="1" ht="46.5" customHeight="1" x14ac:dyDescent="0.25">
      <c r="B46" s="8" t="s">
        <v>68</v>
      </c>
      <c r="C46" s="5" t="s">
        <v>90</v>
      </c>
      <c r="D46" s="21">
        <v>696</v>
      </c>
    </row>
    <row r="47" spans="2:5" ht="15.75" x14ac:dyDescent="0.25">
      <c r="B47" s="23" t="s">
        <v>3</v>
      </c>
      <c r="C47" s="6"/>
      <c r="D47" s="20">
        <f>D41+D40</f>
        <v>62262.91</v>
      </c>
    </row>
    <row r="48" spans="2:5" ht="18.75" x14ac:dyDescent="0.3">
      <c r="B48" s="13"/>
      <c r="D48" s="22"/>
    </row>
  </sheetData>
  <mergeCells count="3">
    <mergeCell ref="B7:D7"/>
    <mergeCell ref="B8:D8"/>
    <mergeCell ref="B6:E6"/>
  </mergeCells>
  <pageMargins left="0.7" right="0.2" top="0.28000000000000003" bottom="0.2" header="0.3" footer="0.3"/>
  <pageSetup paperSize="9" scale="8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topLeftCell="A30" workbookViewId="0">
      <selection activeCell="C12" sqref="C12"/>
    </sheetView>
  </sheetViews>
  <sheetFormatPr defaultRowHeight="15" x14ac:dyDescent="0.25"/>
  <cols>
    <col min="1" max="1" width="9.140625" style="2"/>
    <col min="2" max="2" width="52.28515625" style="2" customWidth="1"/>
    <col min="3" max="3" width="28.42578125" style="1" customWidth="1"/>
    <col min="4" max="4" width="14.7109375" style="1" customWidth="1"/>
    <col min="5" max="5" width="14.7109375" style="11" customWidth="1"/>
    <col min="6" max="16384" width="9.140625" style="2"/>
  </cols>
  <sheetData>
    <row r="1" spans="2:5" x14ac:dyDescent="0.25">
      <c r="E1" s="9" t="s">
        <v>76</v>
      </c>
    </row>
    <row r="2" spans="2:5" x14ac:dyDescent="0.25">
      <c r="E2" s="9" t="s">
        <v>25</v>
      </c>
    </row>
    <row r="3" spans="2:5" ht="12" customHeight="1" x14ac:dyDescent="0.25">
      <c r="E3" s="9" t="s">
        <v>26</v>
      </c>
    </row>
    <row r="4" spans="2:5" ht="15" hidden="1" customHeight="1" x14ac:dyDescent="0.25">
      <c r="E4" s="9" t="s">
        <v>24</v>
      </c>
    </row>
    <row r="5" spans="2:5" x14ac:dyDescent="0.25">
      <c r="D5" s="1" t="s">
        <v>78</v>
      </c>
      <c r="E5" s="9"/>
    </row>
    <row r="6" spans="2:5" ht="18.75" x14ac:dyDescent="0.3">
      <c r="B6" s="40" t="s">
        <v>39</v>
      </c>
      <c r="C6" s="40"/>
      <c r="D6" s="40"/>
      <c r="E6" s="40"/>
    </row>
    <row r="7" spans="2:5" ht="18.75" x14ac:dyDescent="0.3">
      <c r="B7" s="40" t="s">
        <v>74</v>
      </c>
      <c r="C7" s="40"/>
      <c r="D7" s="40"/>
      <c r="E7" s="40"/>
    </row>
    <row r="8" spans="2:5" ht="1.5" customHeight="1" x14ac:dyDescent="0.25">
      <c r="B8" s="41"/>
      <c r="C8" s="41"/>
      <c r="D8" s="41"/>
      <c r="E8" s="41"/>
    </row>
    <row r="9" spans="2:5" ht="11.25" customHeight="1" x14ac:dyDescent="0.25">
      <c r="E9" s="10" t="s">
        <v>23</v>
      </c>
    </row>
    <row r="10" spans="2:5" s="3" customFormat="1" ht="70.5" customHeight="1" x14ac:dyDescent="0.25">
      <c r="B10" s="14" t="s">
        <v>69</v>
      </c>
      <c r="C10" s="23" t="s">
        <v>70</v>
      </c>
      <c r="D10" s="15" t="s">
        <v>71</v>
      </c>
      <c r="E10" s="15" t="s">
        <v>73</v>
      </c>
    </row>
    <row r="11" spans="2:5" s="4" customFormat="1" ht="15.75" x14ac:dyDescent="0.25">
      <c r="B11" s="27" t="s">
        <v>59</v>
      </c>
      <c r="C11" s="6" t="s">
        <v>4</v>
      </c>
      <c r="D11" s="20">
        <f>D12</f>
        <v>30225</v>
      </c>
      <c r="E11" s="20">
        <f>E12</f>
        <v>31215</v>
      </c>
    </row>
    <row r="12" spans="2:5" ht="15.75" x14ac:dyDescent="0.25">
      <c r="B12" s="17" t="s">
        <v>60</v>
      </c>
      <c r="C12" s="5" t="s">
        <v>5</v>
      </c>
      <c r="D12" s="21">
        <f>D13+D14+D15</f>
        <v>30225</v>
      </c>
      <c r="E12" s="21">
        <f>E13+E14+E15</f>
        <v>31215</v>
      </c>
    </row>
    <row r="13" spans="2:5" ht="92.25" customHeight="1" x14ac:dyDescent="0.25">
      <c r="B13" s="17" t="s">
        <v>61</v>
      </c>
      <c r="C13" s="5" t="s">
        <v>6</v>
      </c>
      <c r="D13" s="21">
        <v>30050</v>
      </c>
      <c r="E13" s="21">
        <v>31000</v>
      </c>
    </row>
    <row r="14" spans="2:5" ht="125.25" customHeight="1" x14ac:dyDescent="0.25">
      <c r="B14" s="17" t="s">
        <v>62</v>
      </c>
      <c r="C14" s="5" t="s">
        <v>7</v>
      </c>
      <c r="D14" s="21">
        <v>100</v>
      </c>
      <c r="E14" s="21">
        <v>125</v>
      </c>
    </row>
    <row r="15" spans="2:5" ht="44.25" customHeight="1" x14ac:dyDescent="0.25">
      <c r="B15" s="17" t="s">
        <v>41</v>
      </c>
      <c r="C15" s="5" t="s">
        <v>8</v>
      </c>
      <c r="D15" s="21">
        <v>75</v>
      </c>
      <c r="E15" s="21">
        <v>90</v>
      </c>
    </row>
    <row r="16" spans="2:5" s="4" customFormat="1" ht="30.75" customHeight="1" x14ac:dyDescent="0.25">
      <c r="B16" s="16" t="s">
        <v>63</v>
      </c>
      <c r="C16" s="6" t="s">
        <v>20</v>
      </c>
      <c r="D16" s="20">
        <f>D17</f>
        <v>5200</v>
      </c>
      <c r="E16" s="20">
        <f>E17</f>
        <v>5350</v>
      </c>
    </row>
    <row r="17" spans="2:5" ht="29.25" customHeight="1" x14ac:dyDescent="0.25">
      <c r="B17" s="17" t="s">
        <v>45</v>
      </c>
      <c r="C17" s="5" t="s">
        <v>19</v>
      </c>
      <c r="D17" s="21">
        <v>5200</v>
      </c>
      <c r="E17" s="21">
        <v>5350</v>
      </c>
    </row>
    <row r="18" spans="2:5" s="4" customFormat="1" ht="102" customHeight="1" x14ac:dyDescent="0.25">
      <c r="B18" s="25" t="s">
        <v>43</v>
      </c>
      <c r="C18" s="5" t="s">
        <v>44</v>
      </c>
      <c r="D18" s="21">
        <v>1700</v>
      </c>
      <c r="E18" s="21">
        <v>1700</v>
      </c>
    </row>
    <row r="19" spans="2:5" ht="107.25" customHeight="1" x14ac:dyDescent="0.25">
      <c r="B19" s="25" t="s">
        <v>46</v>
      </c>
      <c r="C19" s="5" t="s">
        <v>47</v>
      </c>
      <c r="D19" s="21">
        <v>40</v>
      </c>
      <c r="E19" s="21">
        <v>40</v>
      </c>
    </row>
    <row r="20" spans="2:5" s="4" customFormat="1" ht="90.75" customHeight="1" x14ac:dyDescent="0.25">
      <c r="B20" s="24" t="s">
        <v>48</v>
      </c>
      <c r="C20" s="5" t="s">
        <v>49</v>
      </c>
      <c r="D20" s="21">
        <v>3500</v>
      </c>
      <c r="E20" s="21">
        <v>3500</v>
      </c>
    </row>
    <row r="21" spans="2:5" ht="15.75" x14ac:dyDescent="0.25">
      <c r="B21" s="16" t="s">
        <v>42</v>
      </c>
      <c r="C21" s="6" t="s">
        <v>9</v>
      </c>
      <c r="D21" s="20">
        <f>D22</f>
        <v>75</v>
      </c>
      <c r="E21" s="20">
        <f>E22</f>
        <v>75</v>
      </c>
    </row>
    <row r="22" spans="2:5" ht="15.75" x14ac:dyDescent="0.25">
      <c r="B22" s="17" t="s">
        <v>27</v>
      </c>
      <c r="C22" s="5" t="s">
        <v>10</v>
      </c>
      <c r="D22" s="21">
        <v>75</v>
      </c>
      <c r="E22" s="21">
        <f>E23</f>
        <v>75</v>
      </c>
    </row>
    <row r="23" spans="2:5" ht="15.75" x14ac:dyDescent="0.25">
      <c r="B23" s="17" t="s">
        <v>27</v>
      </c>
      <c r="C23" s="33" t="s">
        <v>28</v>
      </c>
      <c r="D23" s="21">
        <v>75</v>
      </c>
      <c r="E23" s="21">
        <v>75</v>
      </c>
    </row>
    <row r="24" spans="2:5" ht="15.75" x14ac:dyDescent="0.25">
      <c r="B24" s="16" t="s">
        <v>50</v>
      </c>
      <c r="C24" s="6" t="s">
        <v>11</v>
      </c>
      <c r="D24" s="20">
        <f>D25+D26</f>
        <v>9795</v>
      </c>
      <c r="E24" s="20">
        <f>E25+E26</f>
        <v>9950</v>
      </c>
    </row>
    <row r="25" spans="2:5" s="4" customFormat="1" ht="63" customHeight="1" x14ac:dyDescent="0.25">
      <c r="B25" s="17" t="s">
        <v>57</v>
      </c>
      <c r="C25" s="5" t="s">
        <v>29</v>
      </c>
      <c r="D25" s="21">
        <v>695</v>
      </c>
      <c r="E25" s="21">
        <v>750</v>
      </c>
    </row>
    <row r="26" spans="2:5" ht="15.75" x14ac:dyDescent="0.25">
      <c r="B26" s="18" t="s">
        <v>51</v>
      </c>
      <c r="C26" s="5" t="s">
        <v>12</v>
      </c>
      <c r="D26" s="21">
        <f>D27+D28</f>
        <v>9100</v>
      </c>
      <c r="E26" s="21">
        <f>E27+E28</f>
        <v>9200</v>
      </c>
    </row>
    <row r="27" spans="2:5" ht="50.25" customHeight="1" x14ac:dyDescent="0.25">
      <c r="B27" s="18" t="s">
        <v>30</v>
      </c>
      <c r="C27" s="5" t="s">
        <v>31</v>
      </c>
      <c r="D27" s="21">
        <v>7550</v>
      </c>
      <c r="E27" s="21">
        <v>7600</v>
      </c>
    </row>
    <row r="28" spans="2:5" ht="52.5" customHeight="1" x14ac:dyDescent="0.25">
      <c r="B28" s="18" t="s">
        <v>32</v>
      </c>
      <c r="C28" s="5" t="s">
        <v>33</v>
      </c>
      <c r="D28" s="29">
        <v>1550</v>
      </c>
      <c r="E28" s="29">
        <v>1600</v>
      </c>
    </row>
    <row r="29" spans="2:5" s="4" customFormat="1" ht="51" customHeight="1" x14ac:dyDescent="0.25">
      <c r="B29" s="19" t="s">
        <v>52</v>
      </c>
      <c r="C29" s="6" t="s">
        <v>13</v>
      </c>
      <c r="D29" s="20">
        <f>D30+D32</f>
        <v>7550</v>
      </c>
      <c r="E29" s="20">
        <f>E30+E32</f>
        <v>7690</v>
      </c>
    </row>
    <row r="30" spans="2:5" s="4" customFormat="1" ht="111.75" customHeight="1" x14ac:dyDescent="0.25">
      <c r="B30" s="18" t="s">
        <v>53</v>
      </c>
      <c r="C30" s="5" t="s">
        <v>14</v>
      </c>
      <c r="D30" s="21">
        <f>D31</f>
        <v>6200</v>
      </c>
      <c r="E30" s="21">
        <f>E31</f>
        <v>6300</v>
      </c>
    </row>
    <row r="31" spans="2:5" s="4" customFormat="1" ht="105" customHeight="1" x14ac:dyDescent="0.25">
      <c r="B31" s="18" t="s">
        <v>54</v>
      </c>
      <c r="C31" s="5" t="s">
        <v>34</v>
      </c>
      <c r="D31" s="21">
        <v>6200</v>
      </c>
      <c r="E31" s="21">
        <v>6300</v>
      </c>
    </row>
    <row r="32" spans="2:5" s="4" customFormat="1" ht="99.75" customHeight="1" x14ac:dyDescent="0.25">
      <c r="B32" s="7" t="s">
        <v>38</v>
      </c>
      <c r="C32" s="5" t="s">
        <v>64</v>
      </c>
      <c r="D32" s="21">
        <v>1350</v>
      </c>
      <c r="E32" s="21">
        <v>1390</v>
      </c>
    </row>
    <row r="33" spans="2:7" s="4" customFormat="1" ht="56.25" customHeight="1" x14ac:dyDescent="0.2">
      <c r="B33" s="26" t="s">
        <v>55</v>
      </c>
      <c r="C33" s="6" t="s">
        <v>35</v>
      </c>
      <c r="D33" s="20">
        <v>500</v>
      </c>
      <c r="E33" s="20">
        <v>550</v>
      </c>
    </row>
    <row r="34" spans="2:7" s="4" customFormat="1" ht="15.75" x14ac:dyDescent="0.25">
      <c r="B34" s="28" t="s">
        <v>72</v>
      </c>
      <c r="C34" s="6" t="s">
        <v>21</v>
      </c>
      <c r="D34" s="20">
        <f>D35</f>
        <v>121</v>
      </c>
      <c r="E34" s="20">
        <f>E35</f>
        <v>121</v>
      </c>
    </row>
    <row r="35" spans="2:7" s="4" customFormat="1" ht="78.75" customHeight="1" x14ac:dyDescent="0.25">
      <c r="B35" s="18" t="s">
        <v>58</v>
      </c>
      <c r="C35" s="5" t="s">
        <v>18</v>
      </c>
      <c r="D35" s="21">
        <v>121</v>
      </c>
      <c r="E35" s="21">
        <v>121</v>
      </c>
    </row>
    <row r="36" spans="2:7" ht="18.75" customHeight="1" x14ac:dyDescent="0.25">
      <c r="B36" s="19" t="s">
        <v>0</v>
      </c>
      <c r="C36" s="6"/>
      <c r="D36" s="20">
        <f>D11+D16+D21+D24+D33+D34+D29</f>
        <v>53466</v>
      </c>
      <c r="E36" s="20">
        <f>E11+E16+E21+E24+E29+E33+E34</f>
        <v>54951</v>
      </c>
    </row>
    <row r="37" spans="2:7" ht="15.75" x14ac:dyDescent="0.25">
      <c r="B37" s="19" t="s">
        <v>1</v>
      </c>
      <c r="C37" s="6" t="s">
        <v>15</v>
      </c>
      <c r="D37" s="21">
        <f>D38</f>
        <v>6646.91</v>
      </c>
      <c r="E37" s="21">
        <f>E38</f>
        <v>6646.91</v>
      </c>
    </row>
    <row r="38" spans="2:7" s="4" customFormat="1" ht="29.25" customHeight="1" x14ac:dyDescent="0.25">
      <c r="B38" s="19" t="s">
        <v>2</v>
      </c>
      <c r="C38" s="6" t="s">
        <v>16</v>
      </c>
      <c r="D38" s="21">
        <f>D39+D41</f>
        <v>6646.91</v>
      </c>
      <c r="E38" s="21">
        <f>E39+E41</f>
        <v>6646.91</v>
      </c>
    </row>
    <row r="39" spans="2:7" ht="33" customHeight="1" x14ac:dyDescent="0.25">
      <c r="B39" s="18" t="s">
        <v>65</v>
      </c>
      <c r="C39" s="5" t="s">
        <v>17</v>
      </c>
      <c r="D39" s="20">
        <f>D40</f>
        <v>5950.91</v>
      </c>
      <c r="E39" s="20">
        <f>E40</f>
        <v>5950.91</v>
      </c>
      <c r="F39" s="12"/>
      <c r="G39" s="12"/>
    </row>
    <row r="40" spans="2:7" s="4" customFormat="1" ht="33.75" customHeight="1" x14ac:dyDescent="0.25">
      <c r="B40" s="18" t="s">
        <v>66</v>
      </c>
      <c r="C40" s="5" t="s">
        <v>36</v>
      </c>
      <c r="D40" s="21">
        <v>5950.91</v>
      </c>
      <c r="E40" s="21">
        <v>5950.91</v>
      </c>
    </row>
    <row r="41" spans="2:7" ht="31.5" x14ac:dyDescent="0.25">
      <c r="B41" s="18" t="s">
        <v>67</v>
      </c>
      <c r="C41" s="5" t="s">
        <v>22</v>
      </c>
      <c r="D41" s="20">
        <f>D42</f>
        <v>696</v>
      </c>
      <c r="E41" s="20">
        <f>E42</f>
        <v>696</v>
      </c>
    </row>
    <row r="42" spans="2:7" ht="46.5" customHeight="1" x14ac:dyDescent="0.25">
      <c r="B42" s="18" t="s">
        <v>68</v>
      </c>
      <c r="C42" s="5" t="s">
        <v>37</v>
      </c>
      <c r="D42" s="21">
        <v>696</v>
      </c>
      <c r="E42" s="21">
        <v>696</v>
      </c>
    </row>
    <row r="43" spans="2:7" ht="18" customHeight="1" x14ac:dyDescent="0.25">
      <c r="B43" s="23" t="s">
        <v>3</v>
      </c>
      <c r="C43" s="5"/>
      <c r="D43" s="20">
        <f>D36+D37</f>
        <v>60112.91</v>
      </c>
      <c r="E43" s="20">
        <f>E36+E37</f>
        <v>61597.91</v>
      </c>
    </row>
    <row r="44" spans="2:7" hidden="1" x14ac:dyDescent="0.25">
      <c r="C44" s="31"/>
    </row>
    <row r="45" spans="2:7" hidden="1" x14ac:dyDescent="0.25"/>
    <row r="46" spans="2:7" hidden="1" x14ac:dyDescent="0.25"/>
  </sheetData>
  <mergeCells count="3">
    <mergeCell ref="B6:E6"/>
    <mergeCell ref="B7:E7"/>
    <mergeCell ref="B8:E8"/>
  </mergeCells>
  <pageMargins left="0.7" right="0.2" top="0.28000000000000003" bottom="0.2" header="0.3" footer="0.3"/>
  <pageSetup paperSize="9" scale="80" orientation="portrait" horizontalDpi="180" verticalDpi="180" r:id="rId1"/>
  <rowBreaks count="2" manualBreakCount="2">
    <brk id="22" min="1" max="4" man="1"/>
    <brk id="43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</vt:lpstr>
      <vt:lpstr>2018-2019</vt:lpstr>
      <vt:lpstr>'2017'!Область_печати</vt:lpstr>
      <vt:lpstr>'2018-2019'!Область_печати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2017-01-31T06:51:30Z</dcterms:modified>
</cp:coreProperties>
</file>